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bruni\Desktop\Trasparenza\pagamenti\"/>
    </mc:Choice>
  </mc:AlternateContent>
  <xr:revisionPtr revIDLastSave="0" documentId="8_{A9C353C7-959B-4D15-AB49-8210D89149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 5 _ 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6" i="1"/>
</calcChain>
</file>

<file path=xl/sharedStrings.xml><?xml version="1.0" encoding="utf-8"?>
<sst xmlns="http://schemas.openxmlformats.org/spreadsheetml/2006/main" count="136" uniqueCount="98">
  <si>
    <t>CONSIGLIO DELL'ORDINE NAZIONALE DEI DOTTORI AGRONOMI E DEI DOTTORI FORESTALI 
ANNO 2021</t>
  </si>
  <si>
    <t>Anno Riferimento</t>
  </si>
  <si>
    <t>CIG</t>
  </si>
  <si>
    <t>STRUTTURA PROPONENTE</t>
  </si>
  <si>
    <t>OGGETTO</t>
  </si>
  <si>
    <t>SCELTA CONTRAENTE</t>
  </si>
  <si>
    <t>CODICE FISCALE / PARTITA IVA</t>
  </si>
  <si>
    <t>IDENTIFICATIVO FISCALE ESTERO</t>
  </si>
  <si>
    <t>RAGIONE SOCIALE AGGIUDICATARIO</t>
  </si>
  <si>
    <t>DATA</t>
  </si>
  <si>
    <t>ZF6306FF72</t>
  </si>
  <si>
    <t>Consiglio dell\'Ordine Nazionale dei Dottori Agronomi e dei Dottori Forestali</t>
  </si>
  <si>
    <t>Servizio Agenzia di somministrazione lavoro</t>
  </si>
  <si>
    <t>23-AFFIDAMENTO DIRETTO</t>
  </si>
  <si>
    <t>05819501007</t>
  </si>
  <si>
    <t>ORIENTA SPA AGENZIA PER IL LAVORO</t>
  </si>
  <si>
    <t>Z9A307E1A6</t>
  </si>
  <si>
    <t>RINNOVO SERVIZIO MONITORAGGIO PARLAMENTARE</t>
  </si>
  <si>
    <t>12354241007</t>
  </si>
  <si>
    <t>INVENTO ADVICE, RELATIONS &amp; EVENTS s.r.l.s.</t>
  </si>
  <si>
    <t>Z4430A9B1D</t>
  </si>
  <si>
    <t>Fornitura cancelleria triennale</t>
  </si>
  <si>
    <t>PGNNDR64T14D643I</t>
  </si>
  <si>
    <t>TUTTOUFFICIO DI ANDREA PAGANO</t>
  </si>
  <si>
    <t>ZF330A9C33</t>
  </si>
  <si>
    <t>Noleggio Multifunzione A3 a colori in convenzione CONSIP</t>
  </si>
  <si>
    <t>26-AFFIDAMENTO DIRETTO IN ADESIONE AD ACCORDO QUADRO/CONVENZIONE</t>
  </si>
  <si>
    <t>KYOCERA Document Solutions Italia S.p.A.</t>
  </si>
  <si>
    <t>Z29325C52A</t>
  </si>
  <si>
    <t>Acquisto mascherine personalizzate</t>
  </si>
  <si>
    <t>Z11329F536</t>
  </si>
  <si>
    <t>servizio rilevazione presenze 2021-2022</t>
  </si>
  <si>
    <t>ZE732AD592</t>
  </si>
  <si>
    <t>servizi accessori assemblea dei presidenti e eventi 22 e 23 luglio 2021</t>
  </si>
  <si>
    <t>servizio comodato uso macchina caffé e fornitura cialde</t>
  </si>
  <si>
    <t>Z9A32AEFE1</t>
  </si>
  <si>
    <t>ZCF33C5F88</t>
  </si>
  <si>
    <t>Acquisto materiale promozionale</t>
  </si>
  <si>
    <t>Servizi PEC massiva</t>
  </si>
  <si>
    <t>Partecipazione corso di formazione</t>
  </si>
  <si>
    <t>ZD333C6197</t>
  </si>
  <si>
    <t>ZC633DEA32</t>
  </si>
  <si>
    <t>servizi per realizzazione assemblea dei presidenti 16.12.2021</t>
  </si>
  <si>
    <t>Canone archiviazione mail per anni 2</t>
  </si>
  <si>
    <t>canone software gare telematiche</t>
  </si>
  <si>
    <t>ZBA3442B02</t>
  </si>
  <si>
    <t>ZB433F726F</t>
  </si>
  <si>
    <t>ZB7340C96D</t>
  </si>
  <si>
    <t>Z86305513A</t>
  </si>
  <si>
    <t>consulenza legale + rup</t>
  </si>
  <si>
    <t>ZA7305514C</t>
  </si>
  <si>
    <t>Z31313F533</t>
  </si>
  <si>
    <t>servizio assistenza ICT (information comunication technology)</t>
  </si>
  <si>
    <t>Z383144D5E</t>
  </si>
  <si>
    <t>ZEA316A945</t>
  </si>
  <si>
    <t>servizio consulenza fiscale e contabile e del lavoro</t>
  </si>
  <si>
    <t>affidamento servizio piattaforma telematica per votazione ordini territoriali</t>
  </si>
  <si>
    <t>PROCEDURA NEGOZIATA SENZA PREVIA PUBBLICAZIONE</t>
  </si>
  <si>
    <t>incarico RUP</t>
  </si>
  <si>
    <t>8956359D3F</t>
  </si>
  <si>
    <t> 89547762ED</t>
  </si>
  <si>
    <t>servizio di monitoraggio parlamentare e lobbying</t>
  </si>
  <si>
    <t>realizzazione sito Web del Conaf e degli Ordini Territoriali aderenti</t>
  </si>
  <si>
    <t>NNZFNC60T16L049J</t>
  </si>
  <si>
    <t>Miva SRL</t>
  </si>
  <si>
    <t>CNTFNC50S08H516J</t>
  </si>
  <si>
    <t>Flashbay Electronics Europe Limited</t>
  </si>
  <si>
    <t>FRANCESCO CONTARTESE</t>
  </si>
  <si>
    <t>03553050927</t>
  </si>
  <si>
    <t>DigitalPA S.r.l.</t>
  </si>
  <si>
    <t>03717821007</t>
  </si>
  <si>
    <t>ELTIME SRL</t>
  </si>
  <si>
    <t>B66221490</t>
  </si>
  <si>
    <t>Gift Campaign S.L.</t>
  </si>
  <si>
    <t>FRANCESCO NUNZELLA</t>
  </si>
  <si>
    <t>NAMIRIAL SPA</t>
  </si>
  <si>
    <t>LEGISLAZIONE TECNICA SRL</t>
  </si>
  <si>
    <t> EDS-Enhance Develop Systems srl</t>
  </si>
  <si>
    <t>STUDIO LEPORE</t>
  </si>
  <si>
    <t>04593601000</t>
  </si>
  <si>
    <t>00227949997</t>
  </si>
  <si>
    <t>09181211005</t>
  </si>
  <si>
    <t>02046570426</t>
  </si>
  <si>
    <t>05383391009</t>
  </si>
  <si>
    <t>07508861007</t>
  </si>
  <si>
    <t>GLDGTN71H01G274Y</t>
  </si>
  <si>
    <t>AGOSTINO GALDI</t>
  </si>
  <si>
    <t>POLYAS GmbH</t>
  </si>
  <si>
    <t>E-LINKING ONLINE SYSTEMS SRL</t>
  </si>
  <si>
    <t>01615270434</t>
  </si>
  <si>
    <t>04726980966</t>
  </si>
  <si>
    <t>Cattaneo Zanetto &amp; Co. Spa </t>
  </si>
  <si>
    <t>CIG ANNULLATO</t>
  </si>
  <si>
    <t>IMPORTO CIG</t>
  </si>
  <si>
    <t>IMPORTO CONTRATTO/DELIBERA</t>
  </si>
  <si>
    <t>???</t>
  </si>
  <si>
    <t>ROMASISTEMI SRL/INTEGRATED AEROSPACE SYSTEMS S.R.L.</t>
  </si>
  <si>
    <t>04007501002/11469611005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</si>
</sst>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tillium Web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0" fillId="2" borderId="0" xfId="0" applyFill="1"/>
    <xf numFmtId="0" fontId="0" fillId="2" borderId="4" xfId="0" applyFill="1" applyBorder="1"/>
    <xf numFmtId="49" fontId="0" fillId="2" borderId="5" xfId="0" applyNumberFormat="1" applyFill="1" applyBorder="1"/>
    <xf numFmtId="49" fontId="0" fillId="2" borderId="5" xfId="0" applyNumberFormat="1" applyFill="1" applyBorder="1" applyAlignment="1">
      <alignment vertical="center"/>
    </xf>
    <xf numFmtId="0" fontId="0" fillId="2" borderId="7" xfId="0" applyFill="1" applyBorder="1"/>
    <xf numFmtId="0" fontId="0" fillId="3" borderId="4" xfId="0" applyFill="1" applyBorder="1"/>
    <xf numFmtId="49" fontId="0" fillId="3" borderId="8" xfId="0" applyNumberFormat="1" applyFill="1" applyBorder="1"/>
    <xf numFmtId="49" fontId="0" fillId="3" borderId="5" xfId="0" applyNumberFormat="1" applyFill="1" applyBorder="1"/>
    <xf numFmtId="0" fontId="0" fillId="3" borderId="8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3" fillId="0" borderId="0" xfId="0" applyFont="1" applyAlignment="1">
      <alignment vertical="center"/>
    </xf>
    <xf numFmtId="49" fontId="0" fillId="4" borderId="5" xfId="0" applyNumberFormat="1" applyFill="1" applyBorder="1" applyAlignment="1">
      <alignment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/>
    <xf numFmtId="49" fontId="0" fillId="0" borderId="5" xfId="0" applyNumberFormat="1" applyFill="1" applyBorder="1"/>
    <xf numFmtId="49" fontId="0" fillId="0" borderId="8" xfId="0" applyNumberFormat="1" applyFill="1" applyBorder="1"/>
    <xf numFmtId="0" fontId="0" fillId="0" borderId="0" xfId="0" applyFill="1"/>
    <xf numFmtId="0" fontId="0" fillId="0" borderId="5" xfId="0" applyFill="1" applyBorder="1" applyAlignment="1">
      <alignment vertical="center"/>
    </xf>
    <xf numFmtId="0" fontId="0" fillId="0" borderId="5" xfId="0" applyFill="1" applyBorder="1"/>
    <xf numFmtId="0" fontId="0" fillId="0" borderId="8" xfId="0" applyFill="1" applyBorder="1"/>
    <xf numFmtId="49" fontId="1" fillId="0" borderId="2" xfId="0" applyNumberFormat="1" applyFon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left" vertical="center"/>
    </xf>
    <xf numFmtId="49" fontId="0" fillId="0" borderId="0" xfId="0" applyNumberFormat="1" applyFill="1"/>
    <xf numFmtId="0" fontId="0" fillId="0" borderId="4" xfId="0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right" vertical="center"/>
    </xf>
    <xf numFmtId="164" fontId="0" fillId="0" borderId="6" xfId="0" applyNumberFormat="1" applyFill="1" applyBorder="1" applyAlignment="1">
      <alignment horizontal="right" vertical="center"/>
    </xf>
    <xf numFmtId="164" fontId="0" fillId="0" borderId="5" xfId="0" applyNumberFormat="1" applyFill="1" applyBorder="1" applyAlignment="1">
      <alignment vertical="center"/>
    </xf>
    <xf numFmtId="164" fontId="0" fillId="0" borderId="6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5" xfId="0" applyNumberFormat="1" applyFill="1" applyBorder="1"/>
    <xf numFmtId="164" fontId="0" fillId="0" borderId="6" xfId="0" applyNumberFormat="1" applyFill="1" applyBorder="1"/>
    <xf numFmtId="0" fontId="0" fillId="0" borderId="9" xfId="0" applyFill="1" applyBorder="1"/>
    <xf numFmtId="164" fontId="0" fillId="0" borderId="9" xfId="0" applyNumberFormat="1" applyFill="1" applyBorder="1"/>
    <xf numFmtId="0" fontId="1" fillId="0" borderId="3" xfId="0" applyFont="1" applyFill="1" applyBorder="1" applyAlignment="1">
      <alignment horizontal="center"/>
    </xf>
    <xf numFmtId="14" fontId="0" fillId="0" borderId="6" xfId="0" applyNumberFormat="1" applyFill="1" applyBorder="1" applyAlignment="1">
      <alignment vertical="center"/>
    </xf>
    <xf numFmtId="14" fontId="0" fillId="0" borderId="6" xfId="0" applyNumberFormat="1" applyFill="1" applyBorder="1"/>
    <xf numFmtId="14" fontId="0" fillId="0" borderId="9" xfId="0" applyNumberFormat="1" applyFill="1" applyBorder="1"/>
  </cellXfs>
  <cellStyles count="2">
    <cellStyle name="Normale" xfId="0" builtinId="0"/>
    <cellStyle name="Normale 2" xfId="1" xr:uid="{00000000-0005-0000-0000-000001000000}"/>
  </cellStyles>
  <dxfs count="16"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0\ &quot;€&quot;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3" displayName="Tabella13" ref="A4:K25" totalsRowShown="0" headerRowDxfId="15" dataDxfId="13" headerRowBorderDxfId="14" tableBorderDxfId="12" totalsRowBorderDxfId="11">
  <tableColumns count="11">
    <tableColumn id="6" xr3:uid="{00000000-0010-0000-0000-000006000000}" name="Anno Riferimento" dataDxfId="10"/>
    <tableColumn id="9" xr3:uid="{00000000-0010-0000-0000-000009000000}" name="CIG" dataDxfId="8"/>
    <tableColumn id="4" xr3:uid="{00000000-0010-0000-0000-000004000000}" name="STRUTTURA PROPONENTE" dataDxfId="7"/>
    <tableColumn id="12" xr3:uid="{00000000-0010-0000-0000-00000C000000}" name="OGGETTO" dataDxfId="6"/>
    <tableColumn id="13" xr3:uid="{00000000-0010-0000-0000-00000D000000}" name="SCELTA CONTRAENTE" dataDxfId="9"/>
    <tableColumn id="14" xr3:uid="{00000000-0010-0000-0000-00000E000000}" name="CODICE FISCALE / PARTITA IVA" dataDxfId="5"/>
    <tableColumn id="16" xr3:uid="{00000000-0010-0000-0000-000010000000}" name="IDENTIFICATIVO FISCALE ESTERO" dataDxfId="4"/>
    <tableColumn id="15" xr3:uid="{00000000-0010-0000-0000-00000F000000}" name="RAGIONE SOCIALE AGGIUDICATARIO" dataDxfId="3"/>
    <tableColumn id="20" xr3:uid="{00000000-0010-0000-0000-000014000000}" name="IMPORTO CIG" dataDxfId="2"/>
    <tableColumn id="2" xr3:uid="{00000000-0010-0000-0000-000002000000}" name="IMPORTO CONTRATTO/DELIBERA" dataDxfId="1"/>
    <tableColumn id="21" xr3:uid="{00000000-0010-0000-0000-000015000000}" name="DAT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5313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K25"/>
  <sheetViews>
    <sheetView tabSelected="1" workbookViewId="0">
      <selection activeCell="J15" sqref="J15"/>
    </sheetView>
  </sheetViews>
  <sheetFormatPr defaultRowHeight="14.4" x14ac:dyDescent="0.3"/>
  <cols>
    <col min="1" max="1" width="17.109375" style="1" bestFit="1" customWidth="1"/>
    <col min="2" max="2" width="11.6640625" style="22" bestFit="1" customWidth="1"/>
    <col min="3" max="3" width="64" style="22" bestFit="1" customWidth="1"/>
    <col min="4" max="4" width="102.21875" style="22" bestFit="1" customWidth="1"/>
    <col min="5" max="5" width="80.88671875" style="1" hidden="1" customWidth="1"/>
    <col min="6" max="6" width="31.33203125" style="30" customWidth="1"/>
    <col min="7" max="7" width="18.21875" style="22" bestFit="1" customWidth="1"/>
    <col min="8" max="8" width="68.77734375" style="22" bestFit="1" customWidth="1"/>
    <col min="9" max="9" width="30.33203125" style="22" bestFit="1" customWidth="1"/>
    <col min="10" max="10" width="30.33203125" style="22" customWidth="1"/>
    <col min="11" max="11" width="16.6640625" style="22" customWidth="1"/>
    <col min="12" max="12" width="16.77734375" style="1" bestFit="1" customWidth="1"/>
    <col min="13" max="13" width="23.6640625" style="1" bestFit="1" customWidth="1"/>
    <col min="14" max="16384" width="8.88671875" style="1"/>
  </cols>
  <sheetData>
    <row r="1" spans="1:1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3">
      <c r="A4" s="10" t="s">
        <v>1</v>
      </c>
      <c r="B4" s="17" t="s">
        <v>2</v>
      </c>
      <c r="C4" s="17" t="s">
        <v>3</v>
      </c>
      <c r="D4" s="17" t="s">
        <v>4</v>
      </c>
      <c r="E4" s="11" t="s">
        <v>5</v>
      </c>
      <c r="F4" s="26" t="s">
        <v>6</v>
      </c>
      <c r="G4" s="17" t="s">
        <v>7</v>
      </c>
      <c r="H4" s="17" t="s">
        <v>8</v>
      </c>
      <c r="I4" s="32" t="s">
        <v>93</v>
      </c>
      <c r="J4" s="33" t="s">
        <v>94</v>
      </c>
      <c r="K4" s="44" t="s">
        <v>9</v>
      </c>
    </row>
    <row r="5" spans="1:11" ht="17.399999999999999" x14ac:dyDescent="0.3">
      <c r="A5" s="12">
        <v>2021</v>
      </c>
      <c r="B5" s="18" t="s">
        <v>48</v>
      </c>
      <c r="C5" s="18" t="s">
        <v>11</v>
      </c>
      <c r="D5" s="18" t="s">
        <v>49</v>
      </c>
      <c r="E5" s="13" t="s">
        <v>57</v>
      </c>
      <c r="F5" s="18" t="s">
        <v>79</v>
      </c>
      <c r="G5" s="27"/>
      <c r="H5" s="34" t="s">
        <v>78</v>
      </c>
      <c r="I5" s="35">
        <v>36000</v>
      </c>
      <c r="J5" s="36">
        <v>35000</v>
      </c>
      <c r="K5" s="45">
        <v>44218</v>
      </c>
    </row>
    <row r="6" spans="1:11" x14ac:dyDescent="0.3">
      <c r="A6" s="12">
        <v>2021</v>
      </c>
      <c r="B6" s="18" t="s">
        <v>50</v>
      </c>
      <c r="C6" s="18" t="s">
        <v>11</v>
      </c>
      <c r="D6" s="18" t="s">
        <v>58</v>
      </c>
      <c r="E6" s="4" t="s">
        <v>13</v>
      </c>
      <c r="F6" s="18" t="s">
        <v>65</v>
      </c>
      <c r="G6" s="18"/>
      <c r="H6" s="23" t="s">
        <v>67</v>
      </c>
      <c r="I6" s="35">
        <v>855</v>
      </c>
      <c r="J6" s="36" t="s">
        <v>95</v>
      </c>
      <c r="K6" s="45">
        <v>44218</v>
      </c>
    </row>
    <row r="7" spans="1:11" x14ac:dyDescent="0.3">
      <c r="A7" s="12">
        <v>2021</v>
      </c>
      <c r="B7" s="18" t="s">
        <v>10</v>
      </c>
      <c r="C7" s="18" t="s">
        <v>11</v>
      </c>
      <c r="D7" s="18" t="s">
        <v>12</v>
      </c>
      <c r="E7" s="4" t="s">
        <v>13</v>
      </c>
      <c r="F7" s="18" t="s">
        <v>14</v>
      </c>
      <c r="G7" s="28"/>
      <c r="H7" s="18" t="s">
        <v>15</v>
      </c>
      <c r="I7" s="37">
        <v>3000</v>
      </c>
      <c r="J7" s="38">
        <v>3000</v>
      </c>
      <c r="K7" s="45">
        <v>44228</v>
      </c>
    </row>
    <row r="8" spans="1:11" x14ac:dyDescent="0.3">
      <c r="A8" s="12">
        <v>2021</v>
      </c>
      <c r="B8" s="18" t="s">
        <v>16</v>
      </c>
      <c r="C8" s="18" t="s">
        <v>11</v>
      </c>
      <c r="D8" s="18" t="s">
        <v>17</v>
      </c>
      <c r="E8" s="4" t="s">
        <v>13</v>
      </c>
      <c r="F8" s="18" t="s">
        <v>18</v>
      </c>
      <c r="G8" s="18"/>
      <c r="H8" s="18" t="s">
        <v>19</v>
      </c>
      <c r="I8" s="37">
        <v>12000</v>
      </c>
      <c r="J8" s="38">
        <v>12000</v>
      </c>
      <c r="K8" s="45">
        <v>44230</v>
      </c>
    </row>
    <row r="9" spans="1:11" x14ac:dyDescent="0.3">
      <c r="A9" s="31">
        <v>2021</v>
      </c>
      <c r="B9" s="18" t="s">
        <v>20</v>
      </c>
      <c r="C9" s="18" t="s">
        <v>11</v>
      </c>
      <c r="D9" s="18" t="s">
        <v>21</v>
      </c>
      <c r="E9" s="14" t="s">
        <v>13</v>
      </c>
      <c r="F9" s="18" t="s">
        <v>22</v>
      </c>
      <c r="G9" s="23"/>
      <c r="H9" s="23" t="s">
        <v>23</v>
      </c>
      <c r="I9" s="37">
        <v>3000</v>
      </c>
      <c r="J9" s="38">
        <v>3000</v>
      </c>
      <c r="K9" s="45">
        <v>44243</v>
      </c>
    </row>
    <row r="10" spans="1:11" x14ac:dyDescent="0.3">
      <c r="A10" s="31">
        <v>2021</v>
      </c>
      <c r="B10" s="18" t="s">
        <v>24</v>
      </c>
      <c r="C10" s="18" t="s">
        <v>11</v>
      </c>
      <c r="D10" s="18" t="s">
        <v>25</v>
      </c>
      <c r="E10" s="14" t="s">
        <v>26</v>
      </c>
      <c r="F10" s="29">
        <v>2973040963</v>
      </c>
      <c r="G10" s="18"/>
      <c r="H10" s="23" t="s">
        <v>27</v>
      </c>
      <c r="I10" s="37">
        <v>4428.5200000000004</v>
      </c>
      <c r="J10" s="38">
        <f>Tabella13[[#This Row],[IMPORTO CIG]]</f>
        <v>4428.5200000000004</v>
      </c>
      <c r="K10" s="45">
        <v>44243</v>
      </c>
    </row>
    <row r="11" spans="1:11" x14ac:dyDescent="0.3">
      <c r="A11" s="12">
        <v>2021</v>
      </c>
      <c r="B11" s="18" t="s">
        <v>51</v>
      </c>
      <c r="C11" s="18" t="s">
        <v>11</v>
      </c>
      <c r="D11" s="18" t="s">
        <v>52</v>
      </c>
      <c r="E11" s="4" t="s">
        <v>13</v>
      </c>
      <c r="F11" s="18" t="s">
        <v>97</v>
      </c>
      <c r="G11" s="18"/>
      <c r="H11" s="18" t="s">
        <v>96</v>
      </c>
      <c r="I11" s="37">
        <v>15000</v>
      </c>
      <c r="J11" s="38">
        <v>15000</v>
      </c>
      <c r="K11" s="45">
        <v>44292</v>
      </c>
    </row>
    <row r="12" spans="1:11" x14ac:dyDescent="0.3">
      <c r="A12" s="12">
        <v>2021</v>
      </c>
      <c r="B12" s="18" t="s">
        <v>53</v>
      </c>
      <c r="C12" s="18" t="s">
        <v>11</v>
      </c>
      <c r="D12" s="18" t="s">
        <v>55</v>
      </c>
      <c r="E12" s="4" t="s">
        <v>13</v>
      </c>
      <c r="F12" s="29" t="s">
        <v>85</v>
      </c>
      <c r="G12" s="18"/>
      <c r="H12" s="23" t="s">
        <v>86</v>
      </c>
      <c r="I12" s="37">
        <v>15000</v>
      </c>
      <c r="J12" s="38">
        <v>15000</v>
      </c>
      <c r="K12" s="45">
        <v>44293</v>
      </c>
    </row>
    <row r="13" spans="1:11" x14ac:dyDescent="0.3">
      <c r="A13" s="12">
        <v>2021</v>
      </c>
      <c r="B13" s="18" t="s">
        <v>54</v>
      </c>
      <c r="C13" s="18" t="s">
        <v>11</v>
      </c>
      <c r="D13" s="18" t="s">
        <v>56</v>
      </c>
      <c r="E13" s="4" t="s">
        <v>13</v>
      </c>
      <c r="F13" s="29"/>
      <c r="G13" s="18"/>
      <c r="H13" s="39" t="s">
        <v>87</v>
      </c>
      <c r="I13" s="37">
        <v>35000</v>
      </c>
      <c r="J13" s="36" t="s">
        <v>95</v>
      </c>
      <c r="K13" s="45">
        <v>44306</v>
      </c>
    </row>
    <row r="14" spans="1:11" x14ac:dyDescent="0.3">
      <c r="A14" s="12">
        <v>2021</v>
      </c>
      <c r="B14" s="18" t="s">
        <v>28</v>
      </c>
      <c r="C14" s="18" t="s">
        <v>11</v>
      </c>
      <c r="D14" s="23" t="s">
        <v>29</v>
      </c>
      <c r="E14" s="4" t="s">
        <v>13</v>
      </c>
      <c r="F14" s="18"/>
      <c r="G14" s="18" t="s">
        <v>80</v>
      </c>
      <c r="H14" s="23" t="s">
        <v>66</v>
      </c>
      <c r="I14" s="37">
        <v>885.5</v>
      </c>
      <c r="J14" s="38">
        <v>885.5</v>
      </c>
      <c r="K14" s="45">
        <v>44382</v>
      </c>
    </row>
    <row r="15" spans="1:11" x14ac:dyDescent="0.3">
      <c r="A15" s="12">
        <v>2021</v>
      </c>
      <c r="B15" s="18" t="s">
        <v>30</v>
      </c>
      <c r="C15" s="18" t="s">
        <v>11</v>
      </c>
      <c r="D15" s="23" t="s">
        <v>31</v>
      </c>
      <c r="E15" s="4" t="s">
        <v>13</v>
      </c>
      <c r="F15" s="18" t="s">
        <v>70</v>
      </c>
      <c r="G15" s="18"/>
      <c r="H15" s="18" t="s">
        <v>71</v>
      </c>
      <c r="I15" s="37">
        <v>822</v>
      </c>
      <c r="J15" s="38">
        <v>822</v>
      </c>
      <c r="K15" s="45">
        <v>44405</v>
      </c>
    </row>
    <row r="16" spans="1:11" x14ac:dyDescent="0.3">
      <c r="A16" s="12">
        <v>2021</v>
      </c>
      <c r="B16" s="18" t="s">
        <v>32</v>
      </c>
      <c r="C16" s="18" t="s">
        <v>11</v>
      </c>
      <c r="D16" s="23" t="s">
        <v>33</v>
      </c>
      <c r="E16" s="4" t="s">
        <v>13</v>
      </c>
      <c r="F16" s="18" t="s">
        <v>81</v>
      </c>
      <c r="G16" s="18"/>
      <c r="H16" s="23" t="s">
        <v>64</v>
      </c>
      <c r="I16" s="37">
        <v>13600</v>
      </c>
      <c r="J16" s="38">
        <f>12142</f>
        <v>12142</v>
      </c>
      <c r="K16" s="45">
        <v>44411</v>
      </c>
    </row>
    <row r="17" spans="1:11" x14ac:dyDescent="0.3">
      <c r="A17" s="12">
        <v>2021</v>
      </c>
      <c r="B17" s="18" t="s">
        <v>35</v>
      </c>
      <c r="C17" s="18" t="s">
        <v>11</v>
      </c>
      <c r="D17" s="23" t="s">
        <v>34</v>
      </c>
      <c r="E17" s="4" t="s">
        <v>13</v>
      </c>
      <c r="F17" s="18" t="s">
        <v>63</v>
      </c>
      <c r="G17" s="18"/>
      <c r="H17" s="23" t="s">
        <v>74</v>
      </c>
      <c r="I17" s="37">
        <v>650</v>
      </c>
      <c r="J17" s="38">
        <v>650</v>
      </c>
      <c r="K17" s="45">
        <v>44411</v>
      </c>
    </row>
    <row r="18" spans="1:11" x14ac:dyDescent="0.3">
      <c r="A18" s="12">
        <v>2021</v>
      </c>
      <c r="B18" s="18" t="s">
        <v>59</v>
      </c>
      <c r="C18" s="18" t="s">
        <v>11</v>
      </c>
      <c r="D18" s="23" t="s">
        <v>62</v>
      </c>
      <c r="E18" s="4" t="s">
        <v>13</v>
      </c>
      <c r="F18" s="18" t="s">
        <v>89</v>
      </c>
      <c r="G18" s="18"/>
      <c r="H18" s="23" t="s">
        <v>88</v>
      </c>
      <c r="I18" s="37">
        <v>109800</v>
      </c>
      <c r="J18" s="38">
        <v>9800</v>
      </c>
      <c r="K18" s="45">
        <v>44494</v>
      </c>
    </row>
    <row r="19" spans="1:11" x14ac:dyDescent="0.3">
      <c r="A19" s="2">
        <v>2021</v>
      </c>
      <c r="B19" s="19" t="s">
        <v>60</v>
      </c>
      <c r="C19" s="20" t="s">
        <v>11</v>
      </c>
      <c r="D19" s="24" t="s">
        <v>61</v>
      </c>
      <c r="E19" s="3" t="s">
        <v>13</v>
      </c>
      <c r="F19" s="20" t="s">
        <v>90</v>
      </c>
      <c r="G19" s="20"/>
      <c r="H19" s="24" t="s">
        <v>91</v>
      </c>
      <c r="I19" s="40">
        <v>60000</v>
      </c>
      <c r="J19" s="41">
        <v>30000</v>
      </c>
      <c r="K19" s="46">
        <v>44495</v>
      </c>
    </row>
    <row r="20" spans="1:11" x14ac:dyDescent="0.3">
      <c r="A20" s="2">
        <v>2021</v>
      </c>
      <c r="B20" s="20" t="s">
        <v>36</v>
      </c>
      <c r="C20" s="20" t="s">
        <v>11</v>
      </c>
      <c r="D20" s="24" t="s">
        <v>37</v>
      </c>
      <c r="E20" s="3" t="s">
        <v>13</v>
      </c>
      <c r="F20" s="20"/>
      <c r="G20" s="20" t="s">
        <v>72</v>
      </c>
      <c r="H20" s="20" t="s">
        <v>73</v>
      </c>
      <c r="I20" s="40">
        <v>1715</v>
      </c>
      <c r="J20" s="41">
        <v>1618</v>
      </c>
      <c r="K20" s="46">
        <v>44505</v>
      </c>
    </row>
    <row r="21" spans="1:11" x14ac:dyDescent="0.3">
      <c r="A21" s="2">
        <v>2021</v>
      </c>
      <c r="B21" s="20" t="s">
        <v>40</v>
      </c>
      <c r="C21" s="20" t="s">
        <v>11</v>
      </c>
      <c r="D21" s="24" t="s">
        <v>38</v>
      </c>
      <c r="E21" s="3" t="s">
        <v>13</v>
      </c>
      <c r="F21" s="20" t="s">
        <v>82</v>
      </c>
      <c r="G21" s="20"/>
      <c r="H21" s="24" t="s">
        <v>75</v>
      </c>
      <c r="I21" s="40">
        <v>1000</v>
      </c>
      <c r="J21" s="41">
        <v>1000</v>
      </c>
      <c r="K21" s="46">
        <v>44505</v>
      </c>
    </row>
    <row r="22" spans="1:11" x14ac:dyDescent="0.3">
      <c r="A22" s="2">
        <v>2021</v>
      </c>
      <c r="B22" s="20" t="s">
        <v>41</v>
      </c>
      <c r="C22" s="20" t="s">
        <v>11</v>
      </c>
      <c r="D22" s="24" t="s">
        <v>39</v>
      </c>
      <c r="E22" s="3" t="s">
        <v>13</v>
      </c>
      <c r="F22" s="20" t="s">
        <v>83</v>
      </c>
      <c r="G22" s="20"/>
      <c r="H22" s="20" t="s">
        <v>76</v>
      </c>
      <c r="I22" s="40">
        <v>720</v>
      </c>
      <c r="J22" s="41">
        <v>720</v>
      </c>
      <c r="K22" s="46">
        <v>44511</v>
      </c>
    </row>
    <row r="23" spans="1:11" x14ac:dyDescent="0.3">
      <c r="A23" s="6">
        <v>2021</v>
      </c>
      <c r="B23" s="7" t="s">
        <v>46</v>
      </c>
      <c r="C23" s="8" t="s">
        <v>11</v>
      </c>
      <c r="D23" s="9" t="s">
        <v>42</v>
      </c>
      <c r="E23" s="9"/>
      <c r="F23" s="7"/>
      <c r="G23" s="7"/>
      <c r="H23" s="25" t="s">
        <v>92</v>
      </c>
      <c r="I23" s="25"/>
      <c r="J23" s="42"/>
      <c r="K23" s="47">
        <v>44517</v>
      </c>
    </row>
    <row r="24" spans="1:11" x14ac:dyDescent="0.3">
      <c r="A24" s="5">
        <v>2021</v>
      </c>
      <c r="B24" s="21" t="s">
        <v>47</v>
      </c>
      <c r="C24" s="20" t="s">
        <v>11</v>
      </c>
      <c r="D24" s="25" t="s">
        <v>43</v>
      </c>
      <c r="E24" s="3" t="s">
        <v>13</v>
      </c>
      <c r="F24" s="21" t="s">
        <v>84</v>
      </c>
      <c r="G24" s="21"/>
      <c r="H24" s="25" t="s">
        <v>77</v>
      </c>
      <c r="I24" s="40">
        <v>250</v>
      </c>
      <c r="J24" s="43">
        <v>250</v>
      </c>
      <c r="K24" s="47">
        <v>44523</v>
      </c>
    </row>
    <row r="25" spans="1:11" x14ac:dyDescent="0.3">
      <c r="A25" s="5">
        <v>2021</v>
      </c>
      <c r="B25" s="21" t="s">
        <v>45</v>
      </c>
      <c r="C25" s="20" t="s">
        <v>11</v>
      </c>
      <c r="D25" s="25" t="s">
        <v>44</v>
      </c>
      <c r="E25" s="3" t="s">
        <v>26</v>
      </c>
      <c r="F25" s="20" t="s">
        <v>68</v>
      </c>
      <c r="G25" s="20"/>
      <c r="H25" s="20" t="s">
        <v>69</v>
      </c>
      <c r="I25" s="40">
        <v>15000</v>
      </c>
      <c r="J25" s="43">
        <v>8295</v>
      </c>
      <c r="K25" s="47">
        <v>44536</v>
      </c>
    </row>
  </sheetData>
  <mergeCells count="1">
    <mergeCell ref="A1:K3"/>
  </mergeCells>
  <hyperlinks>
    <hyperlink ref="D16" r:id="rId1" display="https://smartcig.anticorruzione.it/AVCP-SmartCig/preparaDettaglioComunicazioneOS.action?codDettaglioCarnet=53138619" xr:uid="{00000000-0004-0000-0000-00000000000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 5 _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traina</dc:creator>
  <cp:lastModifiedBy>Barbara Bruni</cp:lastModifiedBy>
  <dcterms:created xsi:type="dcterms:W3CDTF">2022-01-24T13:54:37Z</dcterms:created>
  <dcterms:modified xsi:type="dcterms:W3CDTF">2022-05-25T13:58:39Z</dcterms:modified>
</cp:coreProperties>
</file>